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7710" activeTab="0"/>
  </bookViews>
  <sheets>
    <sheet name="vysledk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<sst xmlns="http://schemas.openxmlformats.org/spreadsheetml/2006/main" count="8" uniqueCount="8">
  <si>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Tibor</t>
  </si>
  <si>
    <t>Pavel</t>
  </si>
  <si>
    <t>Hanka</t>
  </si>
  <si>
    <t>Honza</t>
  </si>
  <si>
    <t>Petr</t>
  </si>
  <si>
    <t>Cooper</t>
  </si>
  <si>
    <t>Odhad</t>
  </si>
  <si>
    <t>Vzd.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</si>
</sst>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7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675"/>
          <c:w val="0.973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vysledky!$B$1</c:f>
              <c:strCache>
                <c:ptCount val="1"/>
                <c:pt idx="0">
                  <c:v>Tibor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vysledky!$C$2:$C$13</c:f>
              <c:numCache/>
            </c:numRef>
          </c:val>
          <c:smooth val="0"/>
        </c:ser>
        <c:ser>
          <c:idx val="1"/>
          <c:order val="1"/>
          <c:tx>
            <c:strRef>
              <c:f>vysledky!$D$1</c:f>
              <c:strCache>
                <c:ptCount val="1"/>
                <c:pt idx="0">
                  <c:v>Pavel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vysledky!$E$2:$E$13</c:f>
              <c:numCache/>
            </c:numRef>
          </c:val>
          <c:smooth val="0"/>
        </c:ser>
        <c:ser>
          <c:idx val="2"/>
          <c:order val="2"/>
          <c:tx>
            <c:strRef>
              <c:f>vysledky!$F$1</c:f>
              <c:strCache>
                <c:ptCount val="1"/>
                <c:pt idx="0">
                  <c:v>Hanka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vysledky!$G$2:$G$13</c:f>
              <c:numCache/>
            </c:numRef>
          </c:val>
          <c:smooth val="0"/>
        </c:ser>
        <c:ser>
          <c:idx val="3"/>
          <c:order val="3"/>
          <c:tx>
            <c:strRef>
              <c:f>vysledky!$H$1</c:f>
              <c:strCache>
                <c:ptCount val="1"/>
                <c:pt idx="0">
                  <c:v>Honza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vysledky!$I$2:$I$14</c:f>
              <c:numCache/>
            </c:numRef>
          </c:val>
          <c:smooth val="0"/>
        </c:ser>
        <c:ser>
          <c:idx val="4"/>
          <c:order val="4"/>
          <c:tx>
            <c:strRef>
              <c:f>vysledky!$J$1</c:f>
              <c:strCache>
                <c:ptCount val="1"/>
                <c:pt idx="0">
                  <c:v>Petr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vysledky!$K$2:$K$14</c:f>
              <c:numCache/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in val="0.00046296000000000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863"/>
        <c:crossesAt val="1"/>
        <c:crossBetween val="between"/>
        <c:dispUnits/>
        <c:majorUnit val="0.00011574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25"/>
          <c:y val="0.918"/>
          <c:w val="0.666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133350</xdr:rowOff>
    </xdr:from>
    <xdr:to>
      <xdr:col>11</xdr:col>
      <xdr:colOff>9525</xdr:colOff>
      <xdr:row>34</xdr:row>
      <xdr:rowOff>152400</xdr:rowOff>
    </xdr:to>
    <xdr:graphicFrame>
      <xdr:nvGraphicFramePr>
        <xdr:cNvPr id="1" name="Graf 1"/>
        <xdr:cNvGraphicFramePr/>
      </xdr:nvGraphicFramePr>
      <xdr:xfrm>
        <a:off x="123825" y="3200400"/>
        <a:ext cx="5362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0.7109375" style="3" customWidth="1"/>
    <col min="2" max="11" width="7.140625" style="3" bestFit="1" customWidth="1"/>
    <col min="14" max="14" width="10.57421875" style="0" bestFit="1" customWidth="1"/>
  </cols>
  <sheetData>
    <row r="1" spans="1:11" ht="15.75" thickTop="1">
      <c r="A1" s="9" t="s">
        <v>7</v>
      </c>
      <c r="B1" s="10" t="s">
        <v>0</v>
      </c>
      <c r="C1" s="10"/>
      <c r="D1" s="10" t="s">
        <v>1</v>
      </c>
      <c r="E1" s="10"/>
      <c r="F1" s="10" t="s">
        <v>2</v>
      </c>
      <c r="G1" s="10"/>
      <c r="H1" s="10" t="s">
        <v>3</v>
      </c>
      <c r="I1" s="10"/>
      <c r="J1" s="10" t="s">
        <v>4</v>
      </c>
      <c r="K1" s="11"/>
    </row>
    <row r="2" spans="1:11" ht="15">
      <c r="A2" s="12">
        <v>250</v>
      </c>
      <c r="B2" s="13">
        <v>0.0004792824074074074</v>
      </c>
      <c r="C2" s="13">
        <f>B2</f>
        <v>0.0004792824074074074</v>
      </c>
      <c r="D2" s="14">
        <v>0.0006230324074074074</v>
      </c>
      <c r="E2" s="13">
        <f>D2</f>
        <v>0.0006230324074074074</v>
      </c>
      <c r="F2" s="13">
        <v>0.0006494212962962963</v>
      </c>
      <c r="G2" s="13">
        <f>F2</f>
        <v>0.0006494212962962963</v>
      </c>
      <c r="H2" s="13">
        <v>0.0006054398148148148</v>
      </c>
      <c r="I2" s="13">
        <f>H2</f>
        <v>0.0006054398148148148</v>
      </c>
      <c r="J2" s="13">
        <v>0.0006670138888888889</v>
      </c>
      <c r="K2" s="15">
        <f>J2</f>
        <v>0.0006670138888888889</v>
      </c>
    </row>
    <row r="3" spans="1:11" ht="15">
      <c r="A3" s="12">
        <f>A2+$A$2</f>
        <v>500</v>
      </c>
      <c r="B3" s="13">
        <v>0.0011111111111111111</v>
      </c>
      <c r="C3" s="13">
        <f>B3-B2</f>
        <v>0.0006318287037037037</v>
      </c>
      <c r="D3" s="14">
        <v>0.001351851851851852</v>
      </c>
      <c r="E3" s="13">
        <f>D3-D2</f>
        <v>0.0007288194444444445</v>
      </c>
      <c r="F3" s="13">
        <v>0.0014662037037037037</v>
      </c>
      <c r="G3" s="13">
        <f>F3-F2</f>
        <v>0.0008167824074074075</v>
      </c>
      <c r="H3" s="13">
        <v>0.0013952546296296295</v>
      </c>
      <c r="I3" s="13">
        <f>H3-H2</f>
        <v>0.0007898148148148147</v>
      </c>
      <c r="J3" s="13">
        <v>0.0013505787037037034</v>
      </c>
      <c r="K3" s="15">
        <f>J3-J2</f>
        <v>0.0006835648148148146</v>
      </c>
    </row>
    <row r="4" spans="1:11" ht="15">
      <c r="A4" s="12">
        <f aca="true" t="shared" si="0" ref="A4:A14">A3+$A$2</f>
        <v>750</v>
      </c>
      <c r="B4" s="13">
        <v>0.001826736111111111</v>
      </c>
      <c r="C4" s="13">
        <f aca="true" t="shared" si="1" ref="C4:E13">B4-B3</f>
        <v>0.0007156249999999999</v>
      </c>
      <c r="D4" s="14">
        <v>0.0020846064814814816</v>
      </c>
      <c r="E4" s="13">
        <f t="shared" si="1"/>
        <v>0.0007327546296296296</v>
      </c>
      <c r="F4" s="13">
        <v>0.0023864583333333333</v>
      </c>
      <c r="G4" s="13">
        <f>F4-F3</f>
        <v>0.0009202546296296296</v>
      </c>
      <c r="H4" s="13">
        <v>0.0023125</v>
      </c>
      <c r="I4" s="13">
        <f>H4-H3</f>
        <v>0.0009172453703703703</v>
      </c>
      <c r="J4" s="13">
        <v>0.0020186342592592595</v>
      </c>
      <c r="K4" s="15">
        <f>J4-J3</f>
        <v>0.0006680555555555561</v>
      </c>
    </row>
    <row r="5" spans="1:11" ht="15">
      <c r="A5" s="12">
        <f t="shared" si="0"/>
        <v>1000</v>
      </c>
      <c r="B5" s="13">
        <v>0.0025287037037037036</v>
      </c>
      <c r="C5" s="13">
        <f t="shared" si="1"/>
        <v>0.0007019675925925926</v>
      </c>
      <c r="D5" s="14">
        <v>0.0028361111111111113</v>
      </c>
      <c r="E5" s="13">
        <f t="shared" si="1"/>
        <v>0.0007515046296296297</v>
      </c>
      <c r="F5" s="13">
        <v>0.003309606481481482</v>
      </c>
      <c r="G5" s="13">
        <f>F5-F4</f>
        <v>0.0009231481481481486</v>
      </c>
      <c r="H5" s="13">
        <v>0.0032366898148148146</v>
      </c>
      <c r="I5" s="13">
        <f>H5-H4</f>
        <v>0.0009241898148148148</v>
      </c>
      <c r="J5" s="13">
        <v>0.0027060185185185186</v>
      </c>
      <c r="K5" s="15">
        <f>J5-J4</f>
        <v>0.0006873842592592591</v>
      </c>
    </row>
    <row r="6" spans="1:11" ht="15">
      <c r="A6" s="12">
        <f t="shared" si="0"/>
        <v>1250</v>
      </c>
      <c r="B6" s="13">
        <v>0.0032199074074074074</v>
      </c>
      <c r="C6" s="13">
        <f t="shared" si="1"/>
        <v>0.0006912037037037039</v>
      </c>
      <c r="D6" s="14">
        <v>0.0035493055555555555</v>
      </c>
      <c r="E6" s="13">
        <f t="shared" si="1"/>
        <v>0.0007131944444444442</v>
      </c>
      <c r="F6" s="13">
        <v>0.004278125</v>
      </c>
      <c r="G6" s="13">
        <f>F6-F5</f>
        <v>0.0009685185185185179</v>
      </c>
      <c r="H6" s="13">
        <v>0.0042346064814814816</v>
      </c>
      <c r="I6" s="13">
        <f>H6-H5</f>
        <v>0.000997916666666667</v>
      </c>
      <c r="J6" s="13">
        <v>0.003355324074074074</v>
      </c>
      <c r="K6" s="15">
        <f>J6-J5</f>
        <v>0.0006493055555555553</v>
      </c>
    </row>
    <row r="7" spans="1:11" ht="15">
      <c r="A7" s="12">
        <f t="shared" si="0"/>
        <v>1500</v>
      </c>
      <c r="B7" s="13">
        <v>0.004003587962962962</v>
      </c>
      <c r="C7" s="13">
        <f t="shared" si="1"/>
        <v>0.0007836805555555548</v>
      </c>
      <c r="D7" s="14">
        <v>0.004289930555555555</v>
      </c>
      <c r="E7" s="13">
        <f t="shared" si="1"/>
        <v>0.0007406249999999991</v>
      </c>
      <c r="F7" s="13">
        <v>0.005274652777777777</v>
      </c>
      <c r="G7" s="13">
        <f>F7-F6</f>
        <v>0.0009965277777777776</v>
      </c>
      <c r="H7" s="13">
        <v>0.00513449074074074</v>
      </c>
      <c r="I7" s="13">
        <f>H7-H6</f>
        <v>0.0008998842592592583</v>
      </c>
      <c r="J7" s="13">
        <v>0.004013078703703704</v>
      </c>
      <c r="K7" s="15">
        <f>J7-J6</f>
        <v>0.0006577546296296297</v>
      </c>
    </row>
    <row r="8" spans="1:11" ht="15">
      <c r="A8" s="12">
        <f t="shared" si="0"/>
        <v>1750</v>
      </c>
      <c r="B8" s="13">
        <v>0.004770833333333333</v>
      </c>
      <c r="C8" s="13">
        <f t="shared" si="1"/>
        <v>0.0007672453703703704</v>
      </c>
      <c r="D8" s="14">
        <v>0.005064351851851851</v>
      </c>
      <c r="E8" s="13">
        <f t="shared" si="1"/>
        <v>0.0007744212962962965</v>
      </c>
      <c r="F8" s="13">
        <v>0.006354398148148147</v>
      </c>
      <c r="G8" s="13">
        <f>F8-F7</f>
        <v>0.0010797453703703698</v>
      </c>
      <c r="H8" s="13">
        <v>0.00611423611111111</v>
      </c>
      <c r="I8" s="13">
        <f>H8-H7</f>
        <v>0.0009797453703703704</v>
      </c>
      <c r="J8" s="13">
        <v>0.004670486111111111</v>
      </c>
      <c r="K8" s="15">
        <f>J8-J7</f>
        <v>0.0006574074074074078</v>
      </c>
    </row>
    <row r="9" spans="1:11" ht="15">
      <c r="A9" s="12">
        <f t="shared" si="0"/>
        <v>2000</v>
      </c>
      <c r="B9" s="13">
        <v>0.005582175925925926</v>
      </c>
      <c r="C9" s="13">
        <f t="shared" si="1"/>
        <v>0.0008113425925925935</v>
      </c>
      <c r="D9" s="14">
        <v>0.005817824074074074</v>
      </c>
      <c r="E9" s="13">
        <f t="shared" si="1"/>
        <v>0.0007534722222222231</v>
      </c>
      <c r="F9" s="13">
        <v>0.007443981481481481</v>
      </c>
      <c r="G9" s="13">
        <f>F9-F8</f>
        <v>0.001089583333333334</v>
      </c>
      <c r="H9" s="13">
        <v>0.0070501157407407405</v>
      </c>
      <c r="I9" s="13">
        <f>H9-H8</f>
        <v>0.0009358796296296303</v>
      </c>
      <c r="J9" s="13">
        <v>0.005325</v>
      </c>
      <c r="K9" s="15">
        <f>J9-J8</f>
        <v>0.0006545138888888885</v>
      </c>
    </row>
    <row r="10" spans="1:11" ht="15">
      <c r="A10" s="12">
        <f t="shared" si="0"/>
        <v>2250</v>
      </c>
      <c r="B10" s="13">
        <v>0.006337499999999999</v>
      </c>
      <c r="C10" s="13">
        <f t="shared" si="1"/>
        <v>0.0007553240740740732</v>
      </c>
      <c r="D10" s="14">
        <v>0.006595833333333332</v>
      </c>
      <c r="E10" s="13">
        <f t="shared" si="1"/>
        <v>0.0007780092592592578</v>
      </c>
      <c r="F10" s="13">
        <v>0.008427777777777779</v>
      </c>
      <c r="G10" s="13">
        <f>F10-F9</f>
        <v>0.0009837962962962977</v>
      </c>
      <c r="H10" s="13">
        <v>0.008045717592592594</v>
      </c>
      <c r="I10" s="13">
        <f>H10-H9</f>
        <v>0.0009956018518518534</v>
      </c>
      <c r="J10" s="13">
        <v>0.005998958333333334</v>
      </c>
      <c r="K10" s="15">
        <f>J10-J9</f>
        <v>0.0006739583333333337</v>
      </c>
    </row>
    <row r="11" spans="1:11" ht="15">
      <c r="A11" s="12">
        <f t="shared" si="0"/>
        <v>2500</v>
      </c>
      <c r="B11" s="13">
        <v>0.007143749999999999</v>
      </c>
      <c r="C11" s="13">
        <f t="shared" si="1"/>
        <v>0.0008062499999999997</v>
      </c>
      <c r="D11" s="14">
        <v>0.00739236111111111</v>
      </c>
      <c r="E11" s="13">
        <f t="shared" si="1"/>
        <v>0.0007965277777777779</v>
      </c>
      <c r="F11" s="13"/>
      <c r="G11" s="13"/>
      <c r="H11" s="13">
        <v>0.008869212962962962</v>
      </c>
      <c r="I11" s="13">
        <f>H11-H10</f>
        <v>0.0008234953703703685</v>
      </c>
      <c r="J11" s="13">
        <v>0.006667013888888889</v>
      </c>
      <c r="K11" s="15">
        <f>J11-J10</f>
        <v>0.0006680555555555554</v>
      </c>
    </row>
    <row r="12" spans="1:11" ht="15">
      <c r="A12" s="12">
        <f t="shared" si="0"/>
        <v>2750</v>
      </c>
      <c r="B12" s="13">
        <v>0.007901157407407407</v>
      </c>
      <c r="C12" s="13">
        <f t="shared" si="1"/>
        <v>0.000757407407407408</v>
      </c>
      <c r="D12" s="14">
        <v>0.008194097222222222</v>
      </c>
      <c r="E12" s="13">
        <f t="shared" si="1"/>
        <v>0.0008017361111111124</v>
      </c>
      <c r="F12" s="13"/>
      <c r="G12" s="13"/>
      <c r="H12" s="13"/>
      <c r="I12" s="13"/>
      <c r="J12" s="13">
        <v>0.00733425925925926</v>
      </c>
      <c r="K12" s="15">
        <f>J12-J11</f>
        <v>0.000667245370370371</v>
      </c>
    </row>
    <row r="13" spans="1:11" ht="15">
      <c r="A13" s="12">
        <f t="shared" si="0"/>
        <v>3000</v>
      </c>
      <c r="B13" s="13">
        <v>0.008634490740740741</v>
      </c>
      <c r="C13" s="13">
        <f t="shared" si="1"/>
        <v>0.0007333333333333341</v>
      </c>
      <c r="D13" s="14">
        <v>0.00896388888888889</v>
      </c>
      <c r="E13" s="13">
        <f t="shared" si="1"/>
        <v>0.0007697916666666669</v>
      </c>
      <c r="F13" s="13"/>
      <c r="G13" s="13"/>
      <c r="H13" s="13"/>
      <c r="I13" s="13"/>
      <c r="J13" s="13">
        <v>0.007991435185185186</v>
      </c>
      <c r="K13" s="15">
        <f>J13-J12</f>
        <v>0.0006571759259259265</v>
      </c>
    </row>
    <row r="14" spans="1:11" ht="15">
      <c r="A14" s="12">
        <f t="shared" si="0"/>
        <v>3250</v>
      </c>
      <c r="B14" s="16"/>
      <c r="C14" s="16"/>
      <c r="D14" s="16"/>
      <c r="E14" s="16"/>
      <c r="F14" s="16"/>
      <c r="G14" s="16"/>
      <c r="H14" s="16"/>
      <c r="I14" s="16"/>
      <c r="J14" s="13">
        <v>0.008641666666666667</v>
      </c>
      <c r="K14" s="15">
        <f>J14-J13</f>
        <v>0.0006502314814814808</v>
      </c>
    </row>
    <row r="15" spans="1:11" ht="15">
      <c r="A15" s="17" t="s">
        <v>5</v>
      </c>
      <c r="B15" s="18">
        <v>2897</v>
      </c>
      <c r="C15" s="18"/>
      <c r="D15" s="18">
        <v>2795</v>
      </c>
      <c r="E15" s="18"/>
      <c r="F15" s="18">
        <v>2226</v>
      </c>
      <c r="G15" s="18"/>
      <c r="H15" s="18">
        <v>2337</v>
      </c>
      <c r="I15" s="18"/>
      <c r="J15" s="18">
        <v>3131</v>
      </c>
      <c r="K15" s="19"/>
    </row>
    <row r="16" spans="1:11" ht="15.75" thickBot="1">
      <c r="A16" s="20" t="s">
        <v>6</v>
      </c>
      <c r="B16" s="21">
        <v>3026</v>
      </c>
      <c r="C16" s="21"/>
      <c r="D16" s="21">
        <v>2850</v>
      </c>
      <c r="E16" s="21"/>
      <c r="F16" s="21">
        <v>2346</v>
      </c>
      <c r="G16" s="21"/>
      <c r="H16" s="21">
        <v>2472</v>
      </c>
      <c r="I16" s="21"/>
      <c r="J16" s="21">
        <v>3151</v>
      </c>
      <c r="K16" s="22"/>
    </row>
    <row r="17" ht="15.75" thickTop="1"/>
    <row r="20" spans="13:14" ht="15">
      <c r="M20" s="1"/>
      <c r="N20" s="23"/>
    </row>
  </sheetData>
  <sheetProtection/>
  <mergeCells count="15">
    <mergeCell ref="B16:C16"/>
    <mergeCell ref="D16:E16"/>
    <mergeCell ref="F16:G16"/>
    <mergeCell ref="H16:I16"/>
    <mergeCell ref="J16:K16"/>
    <mergeCell ref="B1:C1"/>
    <mergeCell ref="D1:E1"/>
    <mergeCell ref="F1:G1"/>
    <mergeCell ref="H1:I1"/>
    <mergeCell ref="J1:K1"/>
    <mergeCell ref="B15:C15"/>
    <mergeCell ref="D15:E15"/>
    <mergeCell ref="F15:G15"/>
    <mergeCell ref="H15:I15"/>
    <mergeCell ref="J15:K15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4">
      <selection activeCell="D58" sqref="D58"/>
    </sheetView>
  </sheetViews>
  <sheetFormatPr defaultColWidth="9.140625" defaultRowHeight="15"/>
  <cols>
    <col min="1" max="1" width="2.00390625" style="0" bestFit="1" customWidth="1"/>
    <col min="2" max="2" width="3.00390625" style="0" bestFit="1" customWidth="1"/>
    <col min="3" max="5" width="7.140625" style="0" bestFit="1" customWidth="1"/>
    <col min="6" max="6" width="5.00390625" style="3" bestFit="1" customWidth="1"/>
    <col min="7" max="7" width="7.140625" style="7" bestFit="1" customWidth="1"/>
    <col min="8" max="9" width="7.140625" style="0" bestFit="1" customWidth="1"/>
    <col min="10" max="10" width="5.00390625" style="0" bestFit="1" customWidth="1"/>
  </cols>
  <sheetData>
    <row r="1" spans="1:11" ht="15">
      <c r="A1">
        <v>1</v>
      </c>
      <c r="B1">
        <v>1</v>
      </c>
      <c r="C1" s="1">
        <v>0.0004098379629629629</v>
      </c>
      <c r="D1" s="1">
        <f>C1+$K$1</f>
        <v>0.0004792824074074074</v>
      </c>
      <c r="E1" s="1">
        <f>D1</f>
        <v>0.0004792824074074074</v>
      </c>
      <c r="G1" s="6">
        <f>$D$12*B1/$B$12</f>
        <v>0.0007195408950617285</v>
      </c>
      <c r="H1" s="4">
        <f>G1-D1</f>
        <v>0.0002402584876543211</v>
      </c>
      <c r="I1" s="3"/>
      <c r="K1" s="1">
        <v>6.944444444444444E-05</v>
      </c>
    </row>
    <row r="2" spans="1:11" ht="15">
      <c r="A2">
        <v>1</v>
      </c>
      <c r="B2">
        <v>2</v>
      </c>
      <c r="C2" s="1">
        <v>0.0010416666666666667</v>
      </c>
      <c r="D2" s="1">
        <f aca="true" t="shared" si="0" ref="D2:D43">C2+$K$1</f>
        <v>0.0011111111111111111</v>
      </c>
      <c r="E2" s="2">
        <f>IF(D2&gt;D1,D2-D1,D2)</f>
        <v>0.0006318287037037037</v>
      </c>
      <c r="G2" s="6">
        <f aca="true" t="shared" si="1" ref="G2:G12">$D$12*B2/$B$12</f>
        <v>0.001439081790123457</v>
      </c>
      <c r="H2" s="4">
        <f aca="true" t="shared" si="2" ref="H2:H12">G2-D2</f>
        <v>0.0003279706790123458</v>
      </c>
      <c r="I2" s="3"/>
      <c r="K2" s="1">
        <v>8.564814814814816E-05</v>
      </c>
    </row>
    <row r="3" spans="1:11" ht="15">
      <c r="A3">
        <v>1</v>
      </c>
      <c r="B3">
        <v>3</v>
      </c>
      <c r="C3" s="1">
        <v>0.0017572916666666666</v>
      </c>
      <c r="D3" s="1">
        <f t="shared" si="0"/>
        <v>0.001826736111111111</v>
      </c>
      <c r="E3" s="2">
        <f aca="true" t="shared" si="3" ref="E3:E56">IF(D3&gt;D2,D3-D2,D3)</f>
        <v>0.0007156249999999999</v>
      </c>
      <c r="G3" s="6">
        <f t="shared" si="1"/>
        <v>0.0021586226851851853</v>
      </c>
      <c r="H3" s="4">
        <f t="shared" si="2"/>
        <v>0.0003318865740740743</v>
      </c>
      <c r="I3" s="3"/>
      <c r="K3" s="1">
        <v>0.008333333333333333</v>
      </c>
    </row>
    <row r="4" spans="1:9" ht="15">
      <c r="A4">
        <v>1</v>
      </c>
      <c r="B4">
        <v>4</v>
      </c>
      <c r="C4" s="1">
        <v>0.002459259259259259</v>
      </c>
      <c r="D4" s="1">
        <f t="shared" si="0"/>
        <v>0.0025287037037037036</v>
      </c>
      <c r="E4" s="2">
        <f t="shared" si="3"/>
        <v>0.0007019675925925926</v>
      </c>
      <c r="G4" s="6">
        <f t="shared" si="1"/>
        <v>0.002878163580246914</v>
      </c>
      <c r="H4" s="4">
        <f t="shared" si="2"/>
        <v>0.0003494598765432103</v>
      </c>
      <c r="I4" s="3"/>
    </row>
    <row r="5" spans="1:9" ht="15">
      <c r="A5">
        <v>1</v>
      </c>
      <c r="B5">
        <v>5</v>
      </c>
      <c r="C5" s="1">
        <v>0.003150462962962963</v>
      </c>
      <c r="D5" s="1">
        <f t="shared" si="0"/>
        <v>0.0032199074074074074</v>
      </c>
      <c r="E5" s="2">
        <f t="shared" si="3"/>
        <v>0.0006912037037037039</v>
      </c>
      <c r="G5" s="6">
        <f t="shared" si="1"/>
        <v>0.003597704475308642</v>
      </c>
      <c r="H5" s="4">
        <f t="shared" si="2"/>
        <v>0.0003777970679012346</v>
      </c>
      <c r="I5" s="3"/>
    </row>
    <row r="6" spans="1:9" ht="15">
      <c r="A6">
        <v>1</v>
      </c>
      <c r="B6">
        <v>6</v>
      </c>
      <c r="C6" s="1">
        <v>0.003934143518518518</v>
      </c>
      <c r="D6" s="1">
        <f t="shared" si="0"/>
        <v>0.004003587962962962</v>
      </c>
      <c r="E6" s="2">
        <f t="shared" si="3"/>
        <v>0.0007836805555555548</v>
      </c>
      <c r="G6" s="6">
        <f t="shared" si="1"/>
        <v>0.004317245370370371</v>
      </c>
      <c r="H6" s="4">
        <f t="shared" si="2"/>
        <v>0.00031365740740740833</v>
      </c>
      <c r="I6" s="3"/>
    </row>
    <row r="7" spans="1:9" ht="15">
      <c r="A7">
        <v>1</v>
      </c>
      <c r="B7">
        <v>7</v>
      </c>
      <c r="C7" s="1">
        <v>0.004701388888888889</v>
      </c>
      <c r="D7" s="1">
        <f t="shared" si="0"/>
        <v>0.004770833333333333</v>
      </c>
      <c r="E7" s="2">
        <f t="shared" si="3"/>
        <v>0.0007672453703703704</v>
      </c>
      <c r="G7" s="6">
        <f t="shared" si="1"/>
        <v>0.005036786265432099</v>
      </c>
      <c r="H7" s="4">
        <f t="shared" si="2"/>
        <v>0.0002659529320987661</v>
      </c>
      <c r="I7" s="3"/>
    </row>
    <row r="8" spans="1:9" ht="15">
      <c r="A8">
        <v>1</v>
      </c>
      <c r="B8">
        <v>8</v>
      </c>
      <c r="C8" s="1">
        <v>0.005512731481481482</v>
      </c>
      <c r="D8" s="1">
        <f t="shared" si="0"/>
        <v>0.005582175925925926</v>
      </c>
      <c r="E8" s="2">
        <f t="shared" si="3"/>
        <v>0.0008113425925925935</v>
      </c>
      <c r="G8" s="6">
        <f t="shared" si="1"/>
        <v>0.005756327160493828</v>
      </c>
      <c r="H8" s="4">
        <f t="shared" si="2"/>
        <v>0.00017415123456790155</v>
      </c>
      <c r="I8" s="3"/>
    </row>
    <row r="9" spans="1:9" ht="15">
      <c r="A9">
        <v>1</v>
      </c>
      <c r="B9">
        <v>9</v>
      </c>
      <c r="C9" s="1">
        <v>0.006268055555555555</v>
      </c>
      <c r="D9" s="1">
        <f t="shared" si="0"/>
        <v>0.006337499999999999</v>
      </c>
      <c r="E9" s="2">
        <f t="shared" si="3"/>
        <v>0.0007553240740740732</v>
      </c>
      <c r="G9" s="6">
        <f t="shared" si="1"/>
        <v>0.006475868055555556</v>
      </c>
      <c r="H9" s="4">
        <f t="shared" si="2"/>
        <v>0.0001383680555555565</v>
      </c>
      <c r="I9" s="3"/>
    </row>
    <row r="10" spans="1:9" ht="15">
      <c r="A10">
        <v>1</v>
      </c>
      <c r="B10">
        <v>10</v>
      </c>
      <c r="C10" s="1">
        <v>0.007074305555555555</v>
      </c>
      <c r="D10" s="1">
        <f t="shared" si="0"/>
        <v>0.007143749999999999</v>
      </c>
      <c r="E10" s="2">
        <f t="shared" si="3"/>
        <v>0.0008062499999999997</v>
      </c>
      <c r="G10" s="6">
        <f t="shared" si="1"/>
        <v>0.007195408950617284</v>
      </c>
      <c r="H10" s="4">
        <f t="shared" si="2"/>
        <v>5.1658950617284975E-05</v>
      </c>
      <c r="I10" s="3"/>
    </row>
    <row r="11" spans="1:9" ht="15">
      <c r="A11">
        <v>1</v>
      </c>
      <c r="B11">
        <v>11</v>
      </c>
      <c r="C11" s="1">
        <v>0.007831712962962962</v>
      </c>
      <c r="D11" s="1">
        <f t="shared" si="0"/>
        <v>0.007901157407407407</v>
      </c>
      <c r="E11" s="2">
        <f t="shared" si="3"/>
        <v>0.000757407407407408</v>
      </c>
      <c r="G11" s="6">
        <f t="shared" si="1"/>
        <v>0.007914949845679012</v>
      </c>
      <c r="H11" s="4">
        <f t="shared" si="2"/>
        <v>1.379243827160509E-05</v>
      </c>
      <c r="I11" s="3"/>
    </row>
    <row r="12" spans="1:10" ht="15">
      <c r="A12">
        <v>1</v>
      </c>
      <c r="B12">
        <v>12</v>
      </c>
      <c r="C12" s="1">
        <v>0.008565046296296296</v>
      </c>
      <c r="D12" s="1">
        <f t="shared" si="0"/>
        <v>0.008634490740740741</v>
      </c>
      <c r="E12" s="2">
        <f t="shared" si="3"/>
        <v>0.0007333333333333341</v>
      </c>
      <c r="F12" s="8">
        <f>B11*250+250*($K$3-D11)/E12</f>
        <v>2897.332702020202</v>
      </c>
      <c r="G12" s="6">
        <f t="shared" si="1"/>
        <v>0.008634490740740741</v>
      </c>
      <c r="H12" s="4">
        <f t="shared" si="2"/>
        <v>0</v>
      </c>
      <c r="I12" s="4">
        <f>G12+MIN(H1:H12)-MAX(H1:H12)</f>
        <v>0.008256693672839507</v>
      </c>
      <c r="J12" s="5">
        <f>$K$3/I12*B12*250</f>
        <v>3027.84637417733</v>
      </c>
    </row>
    <row r="13" spans="1:9" ht="15">
      <c r="A13">
        <v>2</v>
      </c>
      <c r="B13">
        <v>1</v>
      </c>
      <c r="C13" s="1">
        <v>0.000553587962962963</v>
      </c>
      <c r="D13" s="1">
        <f t="shared" si="0"/>
        <v>0.0006230324074074074</v>
      </c>
      <c r="E13" s="2">
        <f t="shared" si="3"/>
        <v>0.0006230324074074074</v>
      </c>
      <c r="G13" s="6">
        <f>$D$24*B13/$B$24</f>
        <v>0.0007469907407407408</v>
      </c>
      <c r="H13" s="4">
        <f>G13-D13</f>
        <v>0.00012395833333333334</v>
      </c>
      <c r="I13" s="3"/>
    </row>
    <row r="14" spans="1:9" ht="15">
      <c r="A14">
        <v>2</v>
      </c>
      <c r="B14">
        <v>2</v>
      </c>
      <c r="C14" s="1">
        <v>0.0012824074074074075</v>
      </c>
      <c r="D14" s="1">
        <f t="shared" si="0"/>
        <v>0.001351851851851852</v>
      </c>
      <c r="E14" s="2">
        <f t="shared" si="3"/>
        <v>0.0007288194444444445</v>
      </c>
      <c r="G14" s="6">
        <f aca="true" t="shared" si="4" ref="G14:G24">$D$24*B14/$B$24</f>
        <v>0.0014939814814814815</v>
      </c>
      <c r="H14" s="4">
        <f aca="true" t="shared" si="5" ref="H14:H24">G14-D14</f>
        <v>0.00014212962962962964</v>
      </c>
      <c r="I14" s="3"/>
    </row>
    <row r="15" spans="1:9" ht="15">
      <c r="A15">
        <v>2</v>
      </c>
      <c r="B15">
        <v>3</v>
      </c>
      <c r="C15" s="1">
        <v>0.002015162037037037</v>
      </c>
      <c r="D15" s="1">
        <f t="shared" si="0"/>
        <v>0.0020846064814814816</v>
      </c>
      <c r="E15" s="2">
        <f t="shared" si="3"/>
        <v>0.0007327546296296296</v>
      </c>
      <c r="G15" s="6">
        <f t="shared" si="4"/>
        <v>0.0022409722222222223</v>
      </c>
      <c r="H15" s="4">
        <f t="shared" si="5"/>
        <v>0.00015636574074074077</v>
      </c>
      <c r="I15" s="3"/>
    </row>
    <row r="16" spans="1:9" ht="15">
      <c r="A16">
        <v>2</v>
      </c>
      <c r="B16">
        <v>4</v>
      </c>
      <c r="C16" s="1">
        <v>0.002766666666666667</v>
      </c>
      <c r="D16" s="1">
        <f t="shared" si="0"/>
        <v>0.0028361111111111113</v>
      </c>
      <c r="E16" s="2">
        <f t="shared" si="3"/>
        <v>0.0007515046296296297</v>
      </c>
      <c r="G16" s="6">
        <f t="shared" si="4"/>
        <v>0.002987962962962963</v>
      </c>
      <c r="H16" s="4">
        <f t="shared" si="5"/>
        <v>0.0001518518518518518</v>
      </c>
      <c r="I16" s="3"/>
    </row>
    <row r="17" spans="1:9" ht="15">
      <c r="A17">
        <v>2</v>
      </c>
      <c r="B17">
        <v>5</v>
      </c>
      <c r="C17" s="1">
        <v>0.003479861111111111</v>
      </c>
      <c r="D17" s="1">
        <f t="shared" si="0"/>
        <v>0.0035493055555555555</v>
      </c>
      <c r="E17" s="2">
        <f t="shared" si="3"/>
        <v>0.0007131944444444442</v>
      </c>
      <c r="G17" s="6">
        <f t="shared" si="4"/>
        <v>0.003734953703703704</v>
      </c>
      <c r="H17" s="4">
        <f t="shared" si="5"/>
        <v>0.00018564814814814833</v>
      </c>
      <c r="I17" s="3"/>
    </row>
    <row r="18" spans="1:9" ht="15">
      <c r="A18">
        <v>2</v>
      </c>
      <c r="B18">
        <v>6</v>
      </c>
      <c r="C18" s="1">
        <v>0.004220486111111111</v>
      </c>
      <c r="D18" s="1">
        <f t="shared" si="0"/>
        <v>0.004289930555555555</v>
      </c>
      <c r="E18" s="2">
        <f t="shared" si="3"/>
        <v>0.0007406249999999991</v>
      </c>
      <c r="G18" s="6">
        <f t="shared" si="4"/>
        <v>0.004481944444444445</v>
      </c>
      <c r="H18" s="4">
        <f t="shared" si="5"/>
        <v>0.00019201388888889</v>
      </c>
      <c r="I18" s="3"/>
    </row>
    <row r="19" spans="1:9" ht="15">
      <c r="A19">
        <v>2</v>
      </c>
      <c r="B19">
        <v>7</v>
      </c>
      <c r="C19" s="1">
        <v>0.004994907407407407</v>
      </c>
      <c r="D19" s="1">
        <f t="shared" si="0"/>
        <v>0.005064351851851851</v>
      </c>
      <c r="E19" s="2">
        <f t="shared" si="3"/>
        <v>0.0007744212962962965</v>
      </c>
      <c r="G19" s="6">
        <f t="shared" si="4"/>
        <v>0.005228935185185186</v>
      </c>
      <c r="H19" s="4">
        <f t="shared" si="5"/>
        <v>0.00016458333333333516</v>
      </c>
      <c r="I19" s="3"/>
    </row>
    <row r="20" spans="1:9" ht="15">
      <c r="A20">
        <v>2</v>
      </c>
      <c r="B20">
        <v>8</v>
      </c>
      <c r="C20" s="1">
        <v>0.00574837962962963</v>
      </c>
      <c r="D20" s="1">
        <f t="shared" si="0"/>
        <v>0.005817824074074074</v>
      </c>
      <c r="E20" s="2">
        <f t="shared" si="3"/>
        <v>0.0007534722222222231</v>
      </c>
      <c r="G20" s="6">
        <f t="shared" si="4"/>
        <v>0.005975925925925926</v>
      </c>
      <c r="H20" s="4">
        <f t="shared" si="5"/>
        <v>0.00015810185185185198</v>
      </c>
      <c r="I20" s="3"/>
    </row>
    <row r="21" spans="1:9" ht="15">
      <c r="A21">
        <v>2</v>
      </c>
      <c r="B21">
        <v>9</v>
      </c>
      <c r="C21" s="1">
        <v>0.006526388888888888</v>
      </c>
      <c r="D21" s="1">
        <f t="shared" si="0"/>
        <v>0.006595833333333332</v>
      </c>
      <c r="E21" s="2">
        <f t="shared" si="3"/>
        <v>0.0007780092592592578</v>
      </c>
      <c r="G21" s="6">
        <f t="shared" si="4"/>
        <v>0.006722916666666666</v>
      </c>
      <c r="H21" s="4">
        <f t="shared" si="5"/>
        <v>0.00012708333333333408</v>
      </c>
      <c r="I21" s="3"/>
    </row>
    <row r="22" spans="1:9" ht="15">
      <c r="A22">
        <v>2</v>
      </c>
      <c r="B22">
        <v>10</v>
      </c>
      <c r="C22" s="1">
        <v>0.007322916666666666</v>
      </c>
      <c r="D22" s="1">
        <f t="shared" si="0"/>
        <v>0.00739236111111111</v>
      </c>
      <c r="E22" s="2">
        <f t="shared" si="3"/>
        <v>0.0007965277777777779</v>
      </c>
      <c r="G22" s="6">
        <f t="shared" si="4"/>
        <v>0.007469907407407408</v>
      </c>
      <c r="H22" s="4">
        <f t="shared" si="5"/>
        <v>7.754629629629778E-05</v>
      </c>
      <c r="I22" s="3"/>
    </row>
    <row r="23" spans="1:9" ht="15">
      <c r="A23">
        <v>2</v>
      </c>
      <c r="B23">
        <v>11</v>
      </c>
      <c r="C23" s="1">
        <v>0.008124652777777778</v>
      </c>
      <c r="D23" s="1">
        <f t="shared" si="0"/>
        <v>0.008194097222222222</v>
      </c>
      <c r="E23" s="2">
        <f t="shared" si="3"/>
        <v>0.0008017361111111124</v>
      </c>
      <c r="G23" s="6">
        <f t="shared" si="4"/>
        <v>0.008216898148148149</v>
      </c>
      <c r="H23" s="4">
        <f t="shared" si="5"/>
        <v>2.2800925925926113E-05</v>
      </c>
      <c r="I23" s="3"/>
    </row>
    <row r="24" spans="1:10" ht="15">
      <c r="A24">
        <v>2</v>
      </c>
      <c r="B24">
        <v>12</v>
      </c>
      <c r="C24" s="1">
        <v>0.008894444444444444</v>
      </c>
      <c r="D24" s="1">
        <f t="shared" si="0"/>
        <v>0.00896388888888889</v>
      </c>
      <c r="E24" s="2">
        <f t="shared" si="3"/>
        <v>0.0007697916666666669</v>
      </c>
      <c r="F24" s="8">
        <f>B23*250+250*($K$3-D23)/E24</f>
        <v>2795.2187640956245</v>
      </c>
      <c r="G24" s="6">
        <f t="shared" si="4"/>
        <v>0.00896388888888889</v>
      </c>
      <c r="H24" s="4">
        <f t="shared" si="5"/>
        <v>0</v>
      </c>
      <c r="I24" s="4">
        <f>G24+MIN(H13:H24)-MAX(H13:H24)</f>
        <v>0.008771874999999998</v>
      </c>
      <c r="J24" s="5">
        <f>$K$3/I24*B24*250</f>
        <v>2850.017812611329</v>
      </c>
    </row>
    <row r="25" spans="1:8" ht="15">
      <c r="A25">
        <v>3</v>
      </c>
      <c r="B25">
        <v>1</v>
      </c>
      <c r="C25" s="1">
        <v>0.0005799768518518518</v>
      </c>
      <c r="D25" s="1">
        <f t="shared" si="0"/>
        <v>0.0006494212962962963</v>
      </c>
      <c r="E25" s="2">
        <f t="shared" si="3"/>
        <v>0.0006494212962962963</v>
      </c>
      <c r="G25" s="6">
        <f>$D$33*B25/$B$33</f>
        <v>0.0009364197530864199</v>
      </c>
      <c r="H25" s="4">
        <f>G25-D25</f>
        <v>0.00028699845679012364</v>
      </c>
    </row>
    <row r="26" spans="1:8" ht="15">
      <c r="A26">
        <v>3</v>
      </c>
      <c r="B26">
        <v>2</v>
      </c>
      <c r="C26" s="1">
        <v>0.0013967592592592593</v>
      </c>
      <c r="D26" s="1">
        <f t="shared" si="0"/>
        <v>0.0014662037037037037</v>
      </c>
      <c r="E26" s="2">
        <f t="shared" si="3"/>
        <v>0.0008167824074074075</v>
      </c>
      <c r="G26" s="6">
        <f aca="true" t="shared" si="6" ref="G26:G33">$D$33*B26/$B$33</f>
        <v>0.0018728395061728398</v>
      </c>
      <c r="H26" s="4">
        <f aca="true" t="shared" si="7" ref="H26:H33">G26-D26</f>
        <v>0.0004066358024691361</v>
      </c>
    </row>
    <row r="27" spans="1:8" ht="15">
      <c r="A27">
        <v>3</v>
      </c>
      <c r="B27">
        <v>3</v>
      </c>
      <c r="C27" s="1">
        <v>0.002317013888888889</v>
      </c>
      <c r="D27" s="1">
        <f t="shared" si="0"/>
        <v>0.0023864583333333333</v>
      </c>
      <c r="E27" s="2">
        <f t="shared" si="3"/>
        <v>0.0009202546296296296</v>
      </c>
      <c r="G27" s="6">
        <f t="shared" si="6"/>
        <v>0.0028092592592592596</v>
      </c>
      <c r="H27" s="4">
        <f t="shared" si="7"/>
        <v>0.0004228009259259263</v>
      </c>
    </row>
    <row r="28" spans="1:8" ht="15">
      <c r="A28">
        <v>3</v>
      </c>
      <c r="B28">
        <v>4</v>
      </c>
      <c r="C28" s="1">
        <v>0.0032401620370370375</v>
      </c>
      <c r="D28" s="1">
        <f t="shared" si="0"/>
        <v>0.003309606481481482</v>
      </c>
      <c r="E28" s="2">
        <f t="shared" si="3"/>
        <v>0.0009231481481481486</v>
      </c>
      <c r="G28" s="6">
        <f t="shared" si="6"/>
        <v>0.0037456790123456796</v>
      </c>
      <c r="H28" s="4">
        <f t="shared" si="7"/>
        <v>0.0004360725308641977</v>
      </c>
    </row>
    <row r="29" spans="1:8" ht="15">
      <c r="A29">
        <v>3</v>
      </c>
      <c r="B29">
        <v>5</v>
      </c>
      <c r="C29" s="1">
        <v>0.004208680555555556</v>
      </c>
      <c r="D29" s="1">
        <f t="shared" si="0"/>
        <v>0.004278125</v>
      </c>
      <c r="E29" s="2">
        <f t="shared" si="3"/>
        <v>0.0009685185185185179</v>
      </c>
      <c r="G29" s="6">
        <f t="shared" si="6"/>
        <v>0.004682098765432099</v>
      </c>
      <c r="H29" s="4">
        <f t="shared" si="7"/>
        <v>0.00040397376543209896</v>
      </c>
    </row>
    <row r="30" spans="1:8" ht="15">
      <c r="A30">
        <v>3</v>
      </c>
      <c r="B30">
        <v>6</v>
      </c>
      <c r="C30" s="1">
        <v>0.005205208333333333</v>
      </c>
      <c r="D30" s="1">
        <f t="shared" si="0"/>
        <v>0.005274652777777777</v>
      </c>
      <c r="E30" s="2">
        <f t="shared" si="3"/>
        <v>0.0009965277777777776</v>
      </c>
      <c r="G30" s="6">
        <f t="shared" si="6"/>
        <v>0.005618518518518519</v>
      </c>
      <c r="H30" s="4">
        <f t="shared" si="7"/>
        <v>0.0003438657407407418</v>
      </c>
    </row>
    <row r="31" spans="1:8" ht="15">
      <c r="A31">
        <v>3</v>
      </c>
      <c r="B31">
        <v>7</v>
      </c>
      <c r="C31" s="1">
        <v>0.006284953703703703</v>
      </c>
      <c r="D31" s="1">
        <f t="shared" si="0"/>
        <v>0.006354398148148147</v>
      </c>
      <c r="E31" s="2">
        <f t="shared" si="3"/>
        <v>0.0010797453703703698</v>
      </c>
      <c r="G31" s="6">
        <f t="shared" si="6"/>
        <v>0.00655493827160494</v>
      </c>
      <c r="H31" s="4">
        <f t="shared" si="7"/>
        <v>0.00020054012345679245</v>
      </c>
    </row>
    <row r="32" spans="1:8" ht="15">
      <c r="A32">
        <v>3</v>
      </c>
      <c r="B32">
        <v>8</v>
      </c>
      <c r="C32" s="1">
        <v>0.007374537037037037</v>
      </c>
      <c r="D32" s="1">
        <f t="shared" si="0"/>
        <v>0.007443981481481481</v>
      </c>
      <c r="E32" s="2">
        <f t="shared" si="3"/>
        <v>0.001089583333333334</v>
      </c>
      <c r="G32" s="6">
        <f t="shared" si="6"/>
        <v>0.007491358024691359</v>
      </c>
      <c r="H32" s="4">
        <f t="shared" si="7"/>
        <v>4.7376543209878136E-05</v>
      </c>
    </row>
    <row r="33" spans="1:10" ht="15">
      <c r="A33">
        <v>3</v>
      </c>
      <c r="B33">
        <v>9</v>
      </c>
      <c r="C33" s="1">
        <v>0.008358333333333334</v>
      </c>
      <c r="D33" s="1">
        <f t="shared" si="0"/>
        <v>0.008427777777777779</v>
      </c>
      <c r="E33" s="2">
        <f t="shared" si="3"/>
        <v>0.0009837962962962977</v>
      </c>
      <c r="F33" s="8">
        <f>B32*250+250*($K$3-D32)/E33</f>
        <v>2225.9999999999995</v>
      </c>
      <c r="G33" s="6">
        <f t="shared" si="6"/>
        <v>0.008427777777777779</v>
      </c>
      <c r="H33" s="4">
        <f t="shared" si="7"/>
        <v>0</v>
      </c>
      <c r="I33" s="4">
        <f>G33+MIN(H22:H33)-MAX(H22:H33)</f>
        <v>0.007991705246913582</v>
      </c>
      <c r="J33" s="5">
        <f>$K$3/I33*B33*250</f>
        <v>2346.182625696975</v>
      </c>
    </row>
    <row r="34" spans="1:8" ht="15">
      <c r="A34">
        <v>4</v>
      </c>
      <c r="B34">
        <v>1</v>
      </c>
      <c r="C34" s="1">
        <v>0.0005359953703703704</v>
      </c>
      <c r="D34" s="1">
        <f t="shared" si="0"/>
        <v>0.0006054398148148148</v>
      </c>
      <c r="E34" s="2">
        <f t="shared" si="3"/>
        <v>0.0006054398148148148</v>
      </c>
      <c r="G34" s="6">
        <f>$D$43*B34/$B$43</f>
        <v>0.0008869212962962962</v>
      </c>
      <c r="H34" s="4">
        <f>G34-D34</f>
        <v>0.0002814814814814814</v>
      </c>
    </row>
    <row r="35" spans="1:8" ht="15">
      <c r="A35">
        <v>4</v>
      </c>
      <c r="B35">
        <v>2</v>
      </c>
      <c r="C35" s="1">
        <v>0.001325810185185185</v>
      </c>
      <c r="D35" s="1">
        <f t="shared" si="0"/>
        <v>0.0013952546296296295</v>
      </c>
      <c r="E35" s="2">
        <f t="shared" si="3"/>
        <v>0.0007898148148148147</v>
      </c>
      <c r="G35" s="6">
        <f aca="true" t="shared" si="8" ref="G35:G43">$D$43*B35/$B$43</f>
        <v>0.0017738425925925925</v>
      </c>
      <c r="H35" s="4">
        <f aca="true" t="shared" si="9" ref="H35:H43">G35-D35</f>
        <v>0.00037858796296296295</v>
      </c>
    </row>
    <row r="36" spans="1:8" ht="15">
      <c r="A36">
        <v>4</v>
      </c>
      <c r="B36">
        <v>3</v>
      </c>
      <c r="C36" s="1">
        <v>0.0022430555555555554</v>
      </c>
      <c r="D36" s="1">
        <f t="shared" si="0"/>
        <v>0.0023125</v>
      </c>
      <c r="E36" s="2">
        <f t="shared" si="3"/>
        <v>0.0009172453703703703</v>
      </c>
      <c r="G36" s="6">
        <f t="shared" si="8"/>
        <v>0.0026607638888888887</v>
      </c>
      <c r="H36" s="4">
        <f t="shared" si="9"/>
        <v>0.00034826388888888884</v>
      </c>
    </row>
    <row r="37" spans="1:8" ht="15">
      <c r="A37">
        <v>4</v>
      </c>
      <c r="B37">
        <v>4</v>
      </c>
      <c r="C37" s="1">
        <v>0.00316724537037037</v>
      </c>
      <c r="D37" s="1">
        <f t="shared" si="0"/>
        <v>0.0032366898148148146</v>
      </c>
      <c r="E37" s="2">
        <f t="shared" si="3"/>
        <v>0.0009241898148148148</v>
      </c>
      <c r="G37" s="6">
        <f t="shared" si="8"/>
        <v>0.003547685185185185</v>
      </c>
      <c r="H37" s="4">
        <f t="shared" si="9"/>
        <v>0.00031099537037037033</v>
      </c>
    </row>
    <row r="38" spans="1:8" ht="15">
      <c r="A38">
        <v>4</v>
      </c>
      <c r="B38">
        <v>5</v>
      </c>
      <c r="C38" s="1">
        <v>0.0041651620370370375</v>
      </c>
      <c r="D38" s="1">
        <f t="shared" si="0"/>
        <v>0.0042346064814814816</v>
      </c>
      <c r="E38" s="2">
        <f t="shared" si="3"/>
        <v>0.000997916666666667</v>
      </c>
      <c r="G38" s="6">
        <f t="shared" si="8"/>
        <v>0.004434606481481481</v>
      </c>
      <c r="H38" s="4">
        <f t="shared" si="9"/>
        <v>0.00019999999999999966</v>
      </c>
    </row>
    <row r="39" spans="1:8" ht="15">
      <c r="A39">
        <v>4</v>
      </c>
      <c r="B39">
        <v>6</v>
      </c>
      <c r="C39" s="1">
        <v>0.005065046296296296</v>
      </c>
      <c r="D39" s="1">
        <f t="shared" si="0"/>
        <v>0.00513449074074074</v>
      </c>
      <c r="E39" s="2">
        <f t="shared" si="3"/>
        <v>0.0008998842592592583</v>
      </c>
      <c r="G39" s="6">
        <f t="shared" si="8"/>
        <v>0.0053215277777777775</v>
      </c>
      <c r="H39" s="4">
        <f t="shared" si="9"/>
        <v>0.00018703703703703764</v>
      </c>
    </row>
    <row r="40" spans="1:8" ht="15">
      <c r="A40">
        <v>4</v>
      </c>
      <c r="B40">
        <v>7</v>
      </c>
      <c r="C40" s="1">
        <v>0.006044791666666666</v>
      </c>
      <c r="D40" s="1">
        <f t="shared" si="0"/>
        <v>0.00611423611111111</v>
      </c>
      <c r="E40" s="2">
        <f t="shared" si="3"/>
        <v>0.0009797453703703704</v>
      </c>
      <c r="G40" s="6">
        <f t="shared" si="8"/>
        <v>0.006208449074074074</v>
      </c>
      <c r="H40" s="4">
        <f t="shared" si="9"/>
        <v>9.421296296296348E-05</v>
      </c>
    </row>
    <row r="41" spans="1:8" ht="15">
      <c r="A41">
        <v>4</v>
      </c>
      <c r="B41">
        <v>8</v>
      </c>
      <c r="C41" s="1">
        <v>0.0069806712962962965</v>
      </c>
      <c r="D41" s="1">
        <f t="shared" si="0"/>
        <v>0.0070501157407407405</v>
      </c>
      <c r="E41" s="2">
        <f t="shared" si="3"/>
        <v>0.0009358796296296303</v>
      </c>
      <c r="G41" s="6">
        <f t="shared" si="8"/>
        <v>0.00709537037037037</v>
      </c>
      <c r="H41" s="4">
        <f t="shared" si="9"/>
        <v>4.5254629629629464E-05</v>
      </c>
    </row>
    <row r="42" spans="1:8" ht="15">
      <c r="A42">
        <v>4</v>
      </c>
      <c r="B42">
        <v>9</v>
      </c>
      <c r="C42" s="1">
        <v>0.007976273148148149</v>
      </c>
      <c r="D42" s="1">
        <f t="shared" si="0"/>
        <v>0.008045717592592594</v>
      </c>
      <c r="E42" s="2">
        <f t="shared" si="3"/>
        <v>0.0009956018518518534</v>
      </c>
      <c r="G42" s="6">
        <f t="shared" si="8"/>
        <v>0.007982291666666665</v>
      </c>
      <c r="H42" s="4">
        <f t="shared" si="9"/>
        <v>-6.342592592592858E-05</v>
      </c>
    </row>
    <row r="43" spans="1:10" ht="15">
      <c r="A43">
        <v>4</v>
      </c>
      <c r="B43">
        <v>10</v>
      </c>
      <c r="C43" s="1">
        <v>0.008799768518518518</v>
      </c>
      <c r="D43" s="1">
        <f t="shared" si="0"/>
        <v>0.008869212962962962</v>
      </c>
      <c r="E43" s="2">
        <f t="shared" si="3"/>
        <v>0.0008234953703703685</v>
      </c>
      <c r="F43" s="8">
        <f>B42*250+250*($K$3-D42)/E43</f>
        <v>2337.31553056922</v>
      </c>
      <c r="G43" s="6">
        <f t="shared" si="8"/>
        <v>0.008869212962962962</v>
      </c>
      <c r="H43" s="4">
        <f t="shared" si="9"/>
        <v>0</v>
      </c>
      <c r="I43" s="4">
        <f>G43+MIN(H32:H43)-MAX(H32:H43)</f>
        <v>0.008427199074074071</v>
      </c>
      <c r="J43" s="5">
        <f>$K$3/I43*B43*250</f>
        <v>2472.1539327848823</v>
      </c>
    </row>
    <row r="44" spans="1:8" ht="15">
      <c r="A44">
        <v>5</v>
      </c>
      <c r="B44">
        <v>1</v>
      </c>
      <c r="C44" s="1">
        <v>0.0005813657407407407</v>
      </c>
      <c r="D44" s="1">
        <f>C44+$K$2</f>
        <v>0.0006670138888888889</v>
      </c>
      <c r="E44" s="2">
        <f t="shared" si="3"/>
        <v>0.0006670138888888889</v>
      </c>
      <c r="G44" s="6">
        <f>$D$56*B44/$B$56</f>
        <v>0.0006647435897435898</v>
      </c>
      <c r="H44" s="4">
        <f aca="true" t="shared" si="10" ref="H44:H56">G44-D44</f>
        <v>-2.270299145299098E-06</v>
      </c>
    </row>
    <row r="45" spans="1:8" ht="15">
      <c r="A45">
        <v>5</v>
      </c>
      <c r="B45">
        <v>2</v>
      </c>
      <c r="C45" s="1">
        <v>0.0012649305555555554</v>
      </c>
      <c r="D45" s="1">
        <f aca="true" t="shared" si="11" ref="D45:D56">C45+$K$2</f>
        <v>0.0013505787037037034</v>
      </c>
      <c r="E45" s="2">
        <f t="shared" si="3"/>
        <v>0.0006835648148148146</v>
      </c>
      <c r="G45" s="6">
        <f aca="true" t="shared" si="12" ref="G45:G56">$D$56*B45/$B$56</f>
        <v>0.0013294871794871795</v>
      </c>
      <c r="H45" s="4">
        <f t="shared" si="10"/>
        <v>-2.1091524216523914E-05</v>
      </c>
    </row>
    <row r="46" spans="1:8" ht="15">
      <c r="A46">
        <v>5</v>
      </c>
      <c r="B46">
        <v>3</v>
      </c>
      <c r="C46" s="1">
        <v>0.0019329861111111112</v>
      </c>
      <c r="D46" s="1">
        <f t="shared" si="11"/>
        <v>0.0020186342592592595</v>
      </c>
      <c r="E46" s="2">
        <f t="shared" si="3"/>
        <v>0.0006680555555555561</v>
      </c>
      <c r="G46" s="6">
        <f t="shared" si="12"/>
        <v>0.0019942307692307694</v>
      </c>
      <c r="H46" s="4">
        <f t="shared" si="10"/>
        <v>-2.4403490028490106E-05</v>
      </c>
    </row>
    <row r="47" spans="1:8" ht="15">
      <c r="A47">
        <v>5</v>
      </c>
      <c r="B47">
        <v>4</v>
      </c>
      <c r="C47" s="1">
        <v>0.0026203703703703706</v>
      </c>
      <c r="D47" s="1">
        <f t="shared" si="11"/>
        <v>0.0027060185185185186</v>
      </c>
      <c r="E47" s="2">
        <f t="shared" si="3"/>
        <v>0.0006873842592592591</v>
      </c>
      <c r="G47" s="6">
        <f t="shared" si="12"/>
        <v>0.002658974358974359</v>
      </c>
      <c r="H47" s="4">
        <f t="shared" si="10"/>
        <v>-4.704415954415956E-05</v>
      </c>
    </row>
    <row r="48" spans="1:8" ht="15">
      <c r="A48">
        <v>5</v>
      </c>
      <c r="B48">
        <v>5</v>
      </c>
      <c r="C48" s="1">
        <v>0.003269675925925926</v>
      </c>
      <c r="D48" s="1">
        <f t="shared" si="11"/>
        <v>0.003355324074074074</v>
      </c>
      <c r="E48" s="2">
        <f t="shared" si="3"/>
        <v>0.0006493055555555553</v>
      </c>
      <c r="G48" s="6">
        <f t="shared" si="12"/>
        <v>0.0033237179487179487</v>
      </c>
      <c r="H48" s="4">
        <f t="shared" si="10"/>
        <v>-3.1606125356125215E-05</v>
      </c>
    </row>
    <row r="49" spans="1:8" ht="15">
      <c r="A49">
        <v>5</v>
      </c>
      <c r="B49">
        <v>6</v>
      </c>
      <c r="C49" s="1">
        <v>0.0039274305555555555</v>
      </c>
      <c r="D49" s="1">
        <f t="shared" si="11"/>
        <v>0.004013078703703704</v>
      </c>
      <c r="E49" s="2">
        <f t="shared" si="3"/>
        <v>0.0006577546296296297</v>
      </c>
      <c r="G49" s="6">
        <f t="shared" si="12"/>
        <v>0.003988461538461539</v>
      </c>
      <c r="H49" s="4">
        <f t="shared" si="10"/>
        <v>-2.4617165242164785E-05</v>
      </c>
    </row>
    <row r="50" spans="1:8" ht="15">
      <c r="A50">
        <v>5</v>
      </c>
      <c r="B50">
        <v>7</v>
      </c>
      <c r="C50" s="1">
        <v>0.004584837962962963</v>
      </c>
      <c r="D50" s="1">
        <f t="shared" si="11"/>
        <v>0.004670486111111111</v>
      </c>
      <c r="E50" s="2">
        <f t="shared" si="3"/>
        <v>0.0006574074074074078</v>
      </c>
      <c r="G50" s="6">
        <f t="shared" si="12"/>
        <v>0.0046532051282051285</v>
      </c>
      <c r="H50" s="4">
        <f t="shared" si="10"/>
        <v>-1.7280982905982893E-05</v>
      </c>
    </row>
    <row r="51" spans="1:8" ht="15">
      <c r="A51">
        <v>5</v>
      </c>
      <c r="B51">
        <v>8</v>
      </c>
      <c r="C51" s="1">
        <v>0.005239351851851852</v>
      </c>
      <c r="D51" s="1">
        <f t="shared" si="11"/>
        <v>0.005325</v>
      </c>
      <c r="E51" s="2">
        <f t="shared" si="3"/>
        <v>0.0006545138888888885</v>
      </c>
      <c r="G51" s="6">
        <f t="shared" si="12"/>
        <v>0.005317948717948718</v>
      </c>
      <c r="H51" s="4">
        <f t="shared" si="10"/>
        <v>-7.051282051281742E-06</v>
      </c>
    </row>
    <row r="52" spans="1:8" ht="15">
      <c r="A52">
        <v>5</v>
      </c>
      <c r="B52">
        <v>9</v>
      </c>
      <c r="C52" s="1">
        <v>0.0059133101851851855</v>
      </c>
      <c r="D52" s="1">
        <f t="shared" si="11"/>
        <v>0.005998958333333334</v>
      </c>
      <c r="E52" s="2">
        <f t="shared" si="3"/>
        <v>0.0006739583333333337</v>
      </c>
      <c r="G52" s="6">
        <f t="shared" si="12"/>
        <v>0.005982692307692309</v>
      </c>
      <c r="H52" s="4">
        <f t="shared" si="10"/>
        <v>-1.6266025641024917E-05</v>
      </c>
    </row>
    <row r="53" spans="1:8" ht="15">
      <c r="A53">
        <v>5</v>
      </c>
      <c r="B53">
        <v>10</v>
      </c>
      <c r="C53" s="1">
        <v>0.006581365740740741</v>
      </c>
      <c r="D53" s="1">
        <f t="shared" si="11"/>
        <v>0.006667013888888889</v>
      </c>
      <c r="E53" s="2">
        <f t="shared" si="3"/>
        <v>0.0006680555555555554</v>
      </c>
      <c r="G53" s="6">
        <f t="shared" si="12"/>
        <v>0.0066474358974358974</v>
      </c>
      <c r="H53" s="4">
        <f t="shared" si="10"/>
        <v>-1.9577991452991543E-05</v>
      </c>
    </row>
    <row r="54" spans="1:8" ht="15">
      <c r="A54">
        <v>5</v>
      </c>
      <c r="B54">
        <v>11</v>
      </c>
      <c r="C54" s="1">
        <v>0.007248611111111112</v>
      </c>
      <c r="D54" s="1">
        <f t="shared" si="11"/>
        <v>0.00733425925925926</v>
      </c>
      <c r="E54" s="2">
        <f t="shared" si="3"/>
        <v>0.000667245370370371</v>
      </c>
      <c r="G54" s="6">
        <f t="shared" si="12"/>
        <v>0.007312179487179488</v>
      </c>
      <c r="H54" s="4">
        <f t="shared" si="10"/>
        <v>-2.2079772079772013E-05</v>
      </c>
    </row>
    <row r="55" spans="1:8" ht="15">
      <c r="A55">
        <v>5</v>
      </c>
      <c r="B55">
        <v>12</v>
      </c>
      <c r="C55" s="1">
        <v>0.007905787037037038</v>
      </c>
      <c r="D55" s="1">
        <f t="shared" si="11"/>
        <v>0.007991435185185186</v>
      </c>
      <c r="E55" s="2">
        <f t="shared" si="3"/>
        <v>0.0006571759259259265</v>
      </c>
      <c r="G55" s="6">
        <f t="shared" si="12"/>
        <v>0.007976923076923078</v>
      </c>
      <c r="H55" s="4">
        <f t="shared" si="10"/>
        <v>-1.4512108262108858E-05</v>
      </c>
    </row>
    <row r="56" spans="1:10" ht="15">
      <c r="A56">
        <v>5</v>
      </c>
      <c r="B56">
        <v>13</v>
      </c>
      <c r="C56" s="1">
        <v>0.008556018518518518</v>
      </c>
      <c r="D56" s="1">
        <f t="shared" si="11"/>
        <v>0.008641666666666667</v>
      </c>
      <c r="E56" s="2">
        <f t="shared" si="3"/>
        <v>0.0006502314814814808</v>
      </c>
      <c r="F56" s="8">
        <f>B55*250+250*($K$3-D55)/E56</f>
        <v>3131.4524741901027</v>
      </c>
      <c r="G56" s="6">
        <f t="shared" si="12"/>
        <v>0.008641666666666667</v>
      </c>
      <c r="H56" s="4">
        <f t="shared" si="10"/>
        <v>0</v>
      </c>
      <c r="I56" s="4">
        <f>G56+MIN(H45:H56)-MAX(H45:H56)</f>
        <v>0.008594622507122507</v>
      </c>
      <c r="J56" s="5">
        <f>$K$3/I56*B56*250</f>
        <v>3151.195216647261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2012-07-16T11:32:43Z</dcterms:created>
  <dcterms:modified xsi:type="dcterms:W3CDTF">2012-07-16T12:02:34Z</dcterms:modified>
  <cp:category/>
  <cp:version/>
  <cp:contentType/>
  <cp:contentStatus/>
</cp:coreProperties>
</file>